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Marah Data Center\New folder\livres YC MAINT\DOC LBMM\"/>
    </mc:Choice>
  </mc:AlternateContent>
  <bookViews>
    <workbookView xWindow="0" yWindow="0" windowWidth="23040" windowHeight="8364"/>
  </bookViews>
  <sheets>
    <sheet name="Feuil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H12" i="1"/>
  <c r="F12" i="1"/>
  <c r="D12" i="1"/>
  <c r="I9" i="1"/>
  <c r="G9" i="1"/>
  <c r="H9" i="1" s="1"/>
  <c r="B12" i="1" s="1"/>
</calcChain>
</file>

<file path=xl/sharedStrings.xml><?xml version="1.0" encoding="utf-8"?>
<sst xmlns="http://schemas.openxmlformats.org/spreadsheetml/2006/main" count="29" uniqueCount="29">
  <si>
    <t>LOGO SOCIETE</t>
  </si>
  <si>
    <t>TABLEAU DE BORD TECHNIQUE</t>
  </si>
  <si>
    <t>Service Technique</t>
  </si>
  <si>
    <t>Periode du :</t>
  </si>
  <si>
    <t>Ligne  :</t>
  </si>
  <si>
    <t>Gestion des interventions</t>
  </si>
  <si>
    <t>Temps d'ouverture</t>
  </si>
  <si>
    <t>Temps d'arrêts production</t>
  </si>
  <si>
    <t>Nombre d'arrêts production</t>
  </si>
  <si>
    <t>Temps d'arrêt maintenance</t>
  </si>
  <si>
    <t>nombre d'arrêts maintenance</t>
  </si>
  <si>
    <t>Temps de réparation</t>
  </si>
  <si>
    <t xml:space="preserve">temps de fonctionnement </t>
  </si>
  <si>
    <t>Temps de fonctionnement net</t>
  </si>
  <si>
    <t>Ecart réactivité</t>
  </si>
  <si>
    <t>Temps de la maintenance préventive</t>
  </si>
  <si>
    <t>Taux de disponibilité T</t>
  </si>
  <si>
    <t>Taux de la MP</t>
  </si>
  <si>
    <t>MTTR</t>
  </si>
  <si>
    <t>MTBF</t>
  </si>
  <si>
    <t>Taux de réactivité</t>
  </si>
  <si>
    <t>Gestion des stocks*</t>
  </si>
  <si>
    <t>Coûts  maintenance</t>
  </si>
  <si>
    <t>Coût de possesion du stock</t>
  </si>
  <si>
    <t>Coût de la maintenance corrective</t>
  </si>
  <si>
    <t>Valeur du stock</t>
  </si>
  <si>
    <t>Coût de la maintenance préventive</t>
  </si>
  <si>
    <t>CGS</t>
  </si>
  <si>
    <t>Coût global de la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</si>
</sst>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rgb="FFFFFF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/>
    <xf numFmtId="0" fontId="6" fillId="2" borderId="0" xfId="0" applyFont="1" applyFill="1"/>
    <xf numFmtId="0" fontId="1" fillId="3" borderId="3" xfId="0" applyFont="1" applyFill="1" applyBorder="1" applyAlignment="1">
      <alignment horizontal="center" vertical="center" wrapText="1"/>
    </xf>
    <xf numFmtId="0" fontId="7" fillId="0" borderId="0" xfId="0" applyFont="1"/>
    <xf numFmtId="0" fontId="0" fillId="0" borderId="3" xfId="0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164" fontId="0" fillId="0" borderId="3" xfId="0" applyNumberFormat="1" applyBorder="1"/>
    <xf numFmtId="0" fontId="0" fillId="0" borderId="3" xfId="0" applyBorder="1"/>
    <xf numFmtId="165" fontId="0" fillId="0" borderId="3" xfId="0" applyNumberFormat="1" applyBorder="1"/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1" fillId="4" borderId="3" xfId="0" applyFont="1" applyFill="1" applyBorder="1"/>
    <xf numFmtId="0" fontId="1" fillId="4" borderId="3" xfId="0" applyFont="1" applyFill="1" applyBorder="1" applyAlignment="1">
      <alignment horizontal="left"/>
    </xf>
    <xf numFmtId="0" fontId="9" fillId="5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sqref="A1:XFD1048576"/>
    </sheetView>
  </sheetViews>
  <sheetFormatPr baseColWidth="10" defaultRowHeight="14.4" x14ac:dyDescent="0.3"/>
  <cols>
    <col min="1" max="1" width="24.33203125" bestFit="1" customWidth="1"/>
    <col min="2" max="2" width="14" bestFit="1" customWidth="1"/>
    <col min="3" max="3" width="15.44140625" bestFit="1" customWidth="1"/>
    <col min="4" max="4" width="13.109375" bestFit="1" customWidth="1"/>
    <col min="5" max="5" width="15.109375" bestFit="1" customWidth="1"/>
    <col min="6" max="6" width="12" bestFit="1" customWidth="1"/>
    <col min="7" max="7" width="16.5546875" customWidth="1"/>
    <col min="8" max="8" width="15.44140625" bestFit="1" customWidth="1"/>
    <col min="9" max="9" width="16.88671875" customWidth="1"/>
    <col min="10" max="10" width="19.88671875" customWidth="1"/>
  </cols>
  <sheetData>
    <row r="1" spans="1:10" ht="15" thickTop="1" x14ac:dyDescent="0.3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3" t="s">
        <v>2</v>
      </c>
      <c r="J1" s="3"/>
    </row>
    <row r="2" spans="1:10" ht="15" thickBot="1" x14ac:dyDescent="0.35">
      <c r="A2" s="4"/>
      <c r="B2" s="5"/>
      <c r="C2" s="5"/>
      <c r="D2" s="5"/>
      <c r="E2" s="5"/>
      <c r="F2" s="5"/>
      <c r="G2" s="5"/>
      <c r="H2" s="5"/>
      <c r="I2" s="6"/>
      <c r="J2" s="6"/>
    </row>
    <row r="3" spans="1:10" ht="15" thickTop="1" x14ac:dyDescent="0.3"/>
    <row r="4" spans="1:10" ht="15.6" x14ac:dyDescent="0.3">
      <c r="A4" s="7" t="s">
        <v>3</v>
      </c>
    </row>
    <row r="5" spans="1:10" ht="15.6" x14ac:dyDescent="0.3">
      <c r="A5" s="7" t="s">
        <v>4</v>
      </c>
    </row>
    <row r="6" spans="1:10" ht="15.6" x14ac:dyDescent="0.3">
      <c r="A6" s="8" t="s">
        <v>5</v>
      </c>
    </row>
    <row r="8" spans="1:10" s="10" customFormat="1" ht="43.2" x14ac:dyDescent="0.3">
      <c r="A8" s="9" t="s">
        <v>6</v>
      </c>
      <c r="B8" s="9" t="s">
        <v>7</v>
      </c>
      <c r="C8" s="9" t="s">
        <v>8</v>
      </c>
      <c r="D8" s="9" t="s">
        <v>9</v>
      </c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</row>
    <row r="9" spans="1:10" ht="27.75" customHeight="1" x14ac:dyDescent="0.3">
      <c r="A9" s="11">
        <v>10</v>
      </c>
      <c r="B9" s="11">
        <v>1</v>
      </c>
      <c r="C9" s="11">
        <v>2</v>
      </c>
      <c r="D9" s="11">
        <v>2</v>
      </c>
      <c r="E9" s="11">
        <v>3</v>
      </c>
      <c r="F9" s="11">
        <v>1</v>
      </c>
      <c r="G9" s="11">
        <f>+A9-B9</f>
        <v>9</v>
      </c>
      <c r="H9" s="11">
        <f>G9-D9</f>
        <v>7</v>
      </c>
      <c r="I9" s="11">
        <f>D9-F9</f>
        <v>1</v>
      </c>
      <c r="J9" s="11">
        <v>0.5</v>
      </c>
    </row>
    <row r="12" spans="1:10" x14ac:dyDescent="0.3">
      <c r="A12" s="12" t="s">
        <v>16</v>
      </c>
      <c r="B12" s="13">
        <f>H9/G9*100</f>
        <v>77.777777777777786</v>
      </c>
      <c r="C12" s="12" t="s">
        <v>17</v>
      </c>
      <c r="D12" s="14">
        <f>+(J9/(J9+D9))*100</f>
        <v>20</v>
      </c>
      <c r="E12" s="12" t="s">
        <v>18</v>
      </c>
      <c r="F12" s="15">
        <f>+F9/E9</f>
        <v>0.33333333333333331</v>
      </c>
      <c r="G12" s="12" t="s">
        <v>19</v>
      </c>
      <c r="H12" s="14">
        <f>+(G9/(E9+1))</f>
        <v>2.25</v>
      </c>
      <c r="I12" s="12" t="s">
        <v>20</v>
      </c>
      <c r="J12" s="14">
        <f>I9/D9*100</f>
        <v>50</v>
      </c>
    </row>
    <row r="15" spans="1:10" x14ac:dyDescent="0.3">
      <c r="A15" s="16" t="s">
        <v>21</v>
      </c>
      <c r="G15" s="17" t="s">
        <v>22</v>
      </c>
      <c r="H15" s="17"/>
    </row>
    <row r="16" spans="1:10" ht="13.5" customHeight="1" x14ac:dyDescent="0.3"/>
    <row r="17" spans="1:9" x14ac:dyDescent="0.3">
      <c r="A17" s="18" t="s">
        <v>23</v>
      </c>
      <c r="B17" s="14"/>
      <c r="G17" s="19" t="s">
        <v>24</v>
      </c>
      <c r="H17" s="19"/>
      <c r="I17" s="14"/>
    </row>
    <row r="18" spans="1:9" x14ac:dyDescent="0.3">
      <c r="A18" s="18" t="s">
        <v>25</v>
      </c>
      <c r="B18" s="14"/>
      <c r="G18" s="19" t="s">
        <v>26</v>
      </c>
      <c r="H18" s="19"/>
      <c r="I18" s="14"/>
    </row>
    <row r="19" spans="1:9" ht="15.6" x14ac:dyDescent="0.3">
      <c r="A19" s="18" t="s">
        <v>27</v>
      </c>
      <c r="B19" s="14"/>
      <c r="G19" s="20" t="s">
        <v>28</v>
      </c>
      <c r="H19" s="20"/>
      <c r="I19" s="14"/>
    </row>
  </sheetData>
  <mergeCells count="7">
    <mergeCell ref="G19:H19"/>
    <mergeCell ref="A1:A2"/>
    <mergeCell ref="B1:H2"/>
    <mergeCell ref="I1:J2"/>
    <mergeCell ref="G15:H15"/>
    <mergeCell ref="G17:H17"/>
    <mergeCell ref="G18:H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Thinkpad L15</dc:creator>
  <cp:lastModifiedBy>Lenovo Thinkpad L15</cp:lastModifiedBy>
  <dcterms:created xsi:type="dcterms:W3CDTF">2025-03-19T15:11:09Z</dcterms:created>
  <dcterms:modified xsi:type="dcterms:W3CDTF">2025-03-19T15:12:19Z</dcterms:modified>
</cp:coreProperties>
</file>